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H176" i="1"/>
  <c r="J176" i="1"/>
  <c r="I176" i="1"/>
  <c r="G176" i="1"/>
  <c r="J157" i="1"/>
  <c r="I157" i="1"/>
  <c r="H157" i="1"/>
  <c r="G157" i="1"/>
  <c r="H138" i="1"/>
  <c r="J138" i="1"/>
  <c r="I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H81" i="1"/>
  <c r="L196" i="1"/>
  <c r="I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F196" i="1"/>
  <c r="I196" i="1"/>
  <c r="H196" i="1"/>
</calcChain>
</file>

<file path=xl/sharedStrings.xml><?xml version="1.0" encoding="utf-8"?>
<sst xmlns="http://schemas.openxmlformats.org/spreadsheetml/2006/main" count="237" uniqueCount="65">
  <si>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</si>
  <si>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</si>
  <si>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</si>
  <si>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</si>
  <si>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</si>
  <si>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</si>
  <si>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</si>
  <si>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</si>
  <si>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</si>
  <si>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</si>
  <si>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</si>
  <si>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</si>
  <si>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</si>
  <si>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</si>
  <si>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</si>
  <si>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</si>
  <si>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</si>
  <si>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</si>
  <si>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</si>
  <si>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</si>
  <si>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</si>
  <si>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</si>
  <si>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</si>
  <si>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</si>
  <si>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</si>
  <si>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</si>
  <si>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</si>
  <si>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</si>
  <si>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</si>
  <si>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</si>
  <si>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</si>
  <si>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</si>
  <si>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</si>
  <si>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</si>
  <si>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</si>
  <si>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</si>
  <si>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</si>
  <si>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</si>
  <si>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</si>
  <si>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</si>
  <si>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Какао с молоком</t>
  </si>
  <si>
    <t>Хлеб пшеничный</t>
  </si>
  <si>
    <t>Масло сливочное</t>
  </si>
  <si>
    <t>Каша ячневая молочная вязкая</t>
  </si>
  <si>
    <t>Чай с сахаром</t>
  </si>
  <si>
    <t>Булочка домашняя</t>
  </si>
  <si>
    <t>Запеканка из творога</t>
  </si>
  <si>
    <t>Чай с лимоном и сахаром</t>
  </si>
  <si>
    <t>Каша пшеничная молочная жидкая</t>
  </si>
  <si>
    <t>Сыр</t>
  </si>
  <si>
    <t>Каша овсяная молочная жидкая</t>
  </si>
  <si>
    <t>Чай с молоком и сахаром</t>
  </si>
  <si>
    <t>Каша молочная Дружба</t>
  </si>
  <si>
    <t>Икра кабачковая</t>
  </si>
  <si>
    <t>Суп молочный с макаронными изделиями</t>
  </si>
  <si>
    <t>Яйца вареные</t>
  </si>
  <si>
    <t>Сырники из творога</t>
  </si>
  <si>
    <t>Каша рисовая молочная жидкая</t>
  </si>
  <si>
    <t>Булочка сдобная</t>
  </si>
  <si>
    <t>Фрукты свежие</t>
  </si>
  <si>
    <t>Макароны, запеченные с сыром</t>
  </si>
  <si>
    <t>фрукты свежие</t>
  </si>
  <si>
    <t>"Ванзетурская СОШ"</t>
  </si>
  <si>
    <t>Директор</t>
  </si>
  <si>
    <t>Миляхова Л.Е.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</si>
</sst>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K124" sqref="K1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62</v>
      </c>
      <c r="D1" s="53"/>
      <c r="E1" s="53"/>
      <c r="F1" s="12" t="s">
        <v>16</v>
      </c>
      <c r="G1" s="2" t="s">
        <v>17</v>
      </c>
      <c r="H1" s="54" t="s">
        <v>63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64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5.4</v>
      </c>
      <c r="H6" s="40">
        <v>7.2</v>
      </c>
      <c r="I6" s="40">
        <v>26.8</v>
      </c>
      <c r="J6" s="40">
        <v>194</v>
      </c>
      <c r="K6" s="41">
        <v>205</v>
      </c>
      <c r="L6" s="40">
        <v>76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10</v>
      </c>
      <c r="G7" s="43">
        <v>0.06</v>
      </c>
      <c r="H7" s="43">
        <v>8.26</v>
      </c>
      <c r="I7" s="43">
        <v>0.08</v>
      </c>
      <c r="J7" s="43">
        <v>74.760000000000005</v>
      </c>
      <c r="K7" s="44"/>
      <c r="L7" s="43">
        <v>15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4.7699999999999996</v>
      </c>
      <c r="H8" s="43">
        <v>4.68</v>
      </c>
      <c r="I8" s="43">
        <v>20.47</v>
      </c>
      <c r="J8" s="43">
        <v>98</v>
      </c>
      <c r="K8" s="44">
        <v>306</v>
      </c>
      <c r="L8" s="43">
        <v>20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7.9</v>
      </c>
      <c r="H9" s="43">
        <v>1</v>
      </c>
      <c r="I9" s="43">
        <v>48.3</v>
      </c>
      <c r="J9" s="43">
        <v>245.5</v>
      </c>
      <c r="K9" s="44"/>
      <c r="L9" s="43">
        <v>14</v>
      </c>
    </row>
    <row r="10" spans="1:12" ht="14.4" x14ac:dyDescent="0.3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0.28999999999999998</v>
      </c>
      <c r="H10" s="43">
        <v>0.24</v>
      </c>
      <c r="I10" s="43">
        <v>7.84</v>
      </c>
      <c r="J10" s="43">
        <v>38.1</v>
      </c>
      <c r="K10" s="44"/>
      <c r="L10" s="43">
        <v>41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18.420000000000002</v>
      </c>
      <c r="H13" s="19">
        <f t="shared" si="0"/>
        <v>21.38</v>
      </c>
      <c r="I13" s="19">
        <f t="shared" si="0"/>
        <v>103.49</v>
      </c>
      <c r="J13" s="19">
        <f t="shared" si="0"/>
        <v>650.36</v>
      </c>
      <c r="K13" s="25"/>
      <c r="L13" s="19">
        <f t="shared" ref="L13" si="1">SUM(L6:L12)</f>
        <v>166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610</v>
      </c>
      <c r="G24" s="32">
        <f t="shared" ref="G24:J24" si="4">G13+G23</f>
        <v>18.420000000000002</v>
      </c>
      <c r="H24" s="32">
        <f t="shared" si="4"/>
        <v>21.38</v>
      </c>
      <c r="I24" s="32">
        <f t="shared" si="4"/>
        <v>103.49</v>
      </c>
      <c r="J24" s="32">
        <f t="shared" si="4"/>
        <v>650.36</v>
      </c>
      <c r="K24" s="32"/>
      <c r="L24" s="32">
        <f t="shared" ref="L24" si="5">L13+L23</f>
        <v>166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180</v>
      </c>
      <c r="G25" s="40">
        <v>6.2</v>
      </c>
      <c r="H25" s="40">
        <v>7.2</v>
      </c>
      <c r="I25" s="40">
        <v>32.200000000000003</v>
      </c>
      <c r="J25" s="40">
        <v>219</v>
      </c>
      <c r="K25" s="41">
        <v>194</v>
      </c>
      <c r="L25" s="40">
        <v>80</v>
      </c>
    </row>
    <row r="26" spans="1:12" ht="14.4" x14ac:dyDescent="0.3">
      <c r="A26" s="14"/>
      <c r="B26" s="15"/>
      <c r="C26" s="11"/>
      <c r="D26" s="6"/>
      <c r="E26" s="42" t="s">
        <v>42</v>
      </c>
      <c r="F26" s="43">
        <v>10</v>
      </c>
      <c r="G26" s="43">
        <v>0.06</v>
      </c>
      <c r="H26" s="43">
        <v>8.26</v>
      </c>
      <c r="I26" s="43">
        <v>0.08</v>
      </c>
      <c r="J26" s="43">
        <v>74.760000000000005</v>
      </c>
      <c r="K26" s="44"/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</v>
      </c>
      <c r="H27" s="43">
        <v>0</v>
      </c>
      <c r="I27" s="43">
        <v>9.1</v>
      </c>
      <c r="J27" s="43">
        <v>35</v>
      </c>
      <c r="K27" s="44">
        <v>300</v>
      </c>
      <c r="L27" s="43">
        <v>18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7.9</v>
      </c>
      <c r="H28" s="43">
        <v>1</v>
      </c>
      <c r="I28" s="43">
        <v>48.3</v>
      </c>
      <c r="J28" s="43">
        <v>245.5</v>
      </c>
      <c r="K28" s="44"/>
      <c r="L28" s="43">
        <v>14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45</v>
      </c>
      <c r="F30" s="43">
        <v>100</v>
      </c>
      <c r="G30" s="43">
        <v>7.3</v>
      </c>
      <c r="H30" s="43">
        <v>11.7</v>
      </c>
      <c r="I30" s="43">
        <v>55.4</v>
      </c>
      <c r="J30" s="43">
        <v>358</v>
      </c>
      <c r="K30" s="44"/>
      <c r="L30" s="43">
        <v>39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21.56</v>
      </c>
      <c r="H32" s="19">
        <f t="shared" ref="H32" si="7">SUM(H25:H31)</f>
        <v>28.16</v>
      </c>
      <c r="I32" s="19">
        <f t="shared" ref="I32" si="8">SUM(I25:I31)</f>
        <v>145.08000000000001</v>
      </c>
      <c r="J32" s="19">
        <f t="shared" ref="J32:L32" si="9">SUM(J25:J31)</f>
        <v>932.26</v>
      </c>
      <c r="K32" s="25"/>
      <c r="L32" s="19">
        <f t="shared" si="9"/>
        <v>166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590</v>
      </c>
      <c r="G43" s="32">
        <f t="shared" ref="G43" si="14">G32+G42</f>
        <v>21.56</v>
      </c>
      <c r="H43" s="32">
        <f t="shared" ref="H43" si="15">H32+H42</f>
        <v>28.16</v>
      </c>
      <c r="I43" s="32">
        <f t="shared" ref="I43" si="16">I32+I42</f>
        <v>145.08000000000001</v>
      </c>
      <c r="J43" s="32">
        <f t="shared" ref="J43:L43" si="17">J32+J42</f>
        <v>932.26</v>
      </c>
      <c r="K43" s="32"/>
      <c r="L43" s="32">
        <f t="shared" si="17"/>
        <v>166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150</v>
      </c>
      <c r="G44" s="40">
        <v>26.4</v>
      </c>
      <c r="H44" s="40">
        <v>19</v>
      </c>
      <c r="I44" s="40">
        <v>33.799999999999997</v>
      </c>
      <c r="J44" s="40">
        <v>408</v>
      </c>
      <c r="K44" s="41">
        <v>224</v>
      </c>
      <c r="L44" s="40">
        <v>87</v>
      </c>
    </row>
    <row r="45" spans="1:12" ht="14.4" x14ac:dyDescent="0.3">
      <c r="A45" s="23"/>
      <c r="B45" s="15"/>
      <c r="C45" s="11"/>
      <c r="D45" s="6"/>
      <c r="E45" s="42" t="s">
        <v>42</v>
      </c>
      <c r="F45" s="43">
        <v>10</v>
      </c>
      <c r="G45" s="43">
        <v>0.06</v>
      </c>
      <c r="H45" s="43">
        <v>8.26</v>
      </c>
      <c r="I45" s="43">
        <v>0.08</v>
      </c>
      <c r="J45" s="43">
        <v>74.760000000000005</v>
      </c>
      <c r="K45" s="51"/>
      <c r="L45" s="43">
        <v>15</v>
      </c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/>
      <c r="I46" s="43">
        <v>9.3000000000000007</v>
      </c>
      <c r="J46" s="43">
        <v>37</v>
      </c>
      <c r="K46" s="44">
        <v>302</v>
      </c>
      <c r="L46" s="43">
        <v>20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0.4</v>
      </c>
      <c r="I47" s="43">
        <v>19.32</v>
      </c>
      <c r="J47" s="43">
        <v>98.2</v>
      </c>
      <c r="K47" s="44"/>
      <c r="L47" s="43">
        <v>14</v>
      </c>
    </row>
    <row r="48" spans="1:12" ht="14.4" x14ac:dyDescent="0.3">
      <c r="A48" s="23"/>
      <c r="B48" s="15"/>
      <c r="C48" s="11"/>
      <c r="D48" s="7" t="s">
        <v>24</v>
      </c>
      <c r="E48" s="42" t="s">
        <v>59</v>
      </c>
      <c r="F48" s="43">
        <v>90</v>
      </c>
      <c r="G48" s="43">
        <v>0.32</v>
      </c>
      <c r="H48" s="43">
        <v>0.27</v>
      </c>
      <c r="I48" s="43">
        <v>8.82</v>
      </c>
      <c r="J48" s="43">
        <v>42.86</v>
      </c>
      <c r="K48" s="44"/>
      <c r="L48" s="43">
        <v>30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30.04</v>
      </c>
      <c r="H51" s="19">
        <f t="shared" ref="H51" si="19">SUM(H44:H50)</f>
        <v>27.929999999999996</v>
      </c>
      <c r="I51" s="19">
        <f t="shared" ref="I51" si="20">SUM(I44:I50)</f>
        <v>71.319999999999993</v>
      </c>
      <c r="J51" s="19">
        <f t="shared" ref="J51:L51" si="21">SUM(J44:J50)</f>
        <v>660.82</v>
      </c>
      <c r="K51" s="25"/>
      <c r="L51" s="19">
        <f t="shared" si="21"/>
        <v>166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490</v>
      </c>
      <c r="G62" s="32">
        <f t="shared" ref="G62" si="26">G51+G61</f>
        <v>30.04</v>
      </c>
      <c r="H62" s="32">
        <f t="shared" ref="H62" si="27">H51+H61</f>
        <v>27.929999999999996</v>
      </c>
      <c r="I62" s="32">
        <f t="shared" ref="I62" si="28">I51+I61</f>
        <v>71.319999999999993</v>
      </c>
      <c r="J62" s="32">
        <f t="shared" ref="J62:L62" si="29">J51+J61</f>
        <v>660.82</v>
      </c>
      <c r="K62" s="32"/>
      <c r="L62" s="32">
        <f t="shared" si="29"/>
        <v>166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180</v>
      </c>
      <c r="G63" s="40">
        <v>6.5</v>
      </c>
      <c r="H63" s="40">
        <v>7.3</v>
      </c>
      <c r="I63" s="40">
        <v>31.9</v>
      </c>
      <c r="J63" s="40">
        <v>213</v>
      </c>
      <c r="K63" s="41"/>
      <c r="L63" s="40">
        <v>70</v>
      </c>
    </row>
    <row r="64" spans="1:12" ht="14.4" x14ac:dyDescent="0.3">
      <c r="A64" s="23"/>
      <c r="B64" s="15"/>
      <c r="C64" s="11"/>
      <c r="D64" s="6"/>
      <c r="E64" s="42" t="s">
        <v>42</v>
      </c>
      <c r="F64" s="43">
        <v>10</v>
      </c>
      <c r="G64" s="43">
        <v>0.06</v>
      </c>
      <c r="H64" s="43">
        <v>8.26</v>
      </c>
      <c r="I64" s="43">
        <v>0.08</v>
      </c>
      <c r="J64" s="43">
        <v>74.760000000000005</v>
      </c>
      <c r="K64" s="44"/>
      <c r="L64" s="43">
        <v>15</v>
      </c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4.7699999999999996</v>
      </c>
      <c r="H65" s="43">
        <v>4.68</v>
      </c>
      <c r="I65" s="43">
        <v>20.47</v>
      </c>
      <c r="J65" s="43">
        <v>98</v>
      </c>
      <c r="K65" s="44">
        <v>306</v>
      </c>
      <c r="L65" s="43">
        <v>20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3.95</v>
      </c>
      <c r="H66" s="43">
        <v>0.5</v>
      </c>
      <c r="I66" s="43">
        <v>24.15</v>
      </c>
      <c r="J66" s="43">
        <v>122.75</v>
      </c>
      <c r="K66" s="44"/>
      <c r="L66" s="43">
        <v>14</v>
      </c>
    </row>
    <row r="67" spans="1:12" ht="14.4" x14ac:dyDescent="0.3">
      <c r="A67" s="23"/>
      <c r="B67" s="15"/>
      <c r="C67" s="11"/>
      <c r="D67" s="7" t="s">
        <v>24</v>
      </c>
      <c r="E67" s="42"/>
      <c r="F67" s="43">
        <v>70</v>
      </c>
      <c r="G67" s="43">
        <v>0.25</v>
      </c>
      <c r="H67" s="43">
        <v>0.21</v>
      </c>
      <c r="I67" s="43">
        <v>6.86</v>
      </c>
      <c r="J67" s="43">
        <v>33.33</v>
      </c>
      <c r="K67" s="44"/>
      <c r="L67" s="43">
        <v>20</v>
      </c>
    </row>
    <row r="68" spans="1:12" ht="14.4" x14ac:dyDescent="0.3">
      <c r="A68" s="23"/>
      <c r="B68" s="15"/>
      <c r="C68" s="11"/>
      <c r="D68" s="6"/>
      <c r="E68" s="42" t="s">
        <v>49</v>
      </c>
      <c r="F68" s="43">
        <v>30</v>
      </c>
      <c r="G68" s="43">
        <v>7.92</v>
      </c>
      <c r="H68" s="43">
        <v>7.98</v>
      </c>
      <c r="I68" s="43">
        <v>0</v>
      </c>
      <c r="J68" s="43">
        <v>105.18</v>
      </c>
      <c r="K68" s="44"/>
      <c r="L68" s="43">
        <v>27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23.449999999999996</v>
      </c>
      <c r="H70" s="19">
        <f t="shared" ref="H70" si="31">SUM(H63:H69)</f>
        <v>28.93</v>
      </c>
      <c r="I70" s="19">
        <f t="shared" ref="I70" si="32">SUM(I63:I69)</f>
        <v>83.46</v>
      </c>
      <c r="J70" s="19">
        <f t="shared" ref="J70:L70" si="33">SUM(J63:J69)</f>
        <v>647.02</v>
      </c>
      <c r="K70" s="25"/>
      <c r="L70" s="19">
        <f t="shared" si="33"/>
        <v>166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23.449999999999996</v>
      </c>
      <c r="H81" s="32">
        <f t="shared" ref="H81" si="39">H70+H80</f>
        <v>28.93</v>
      </c>
      <c r="I81" s="32">
        <f t="shared" ref="I81" si="40">I70+I80</f>
        <v>83.46</v>
      </c>
      <c r="J81" s="32">
        <f t="shared" ref="J81:L81" si="41">J70+J80</f>
        <v>647.02</v>
      </c>
      <c r="K81" s="32"/>
      <c r="L81" s="32">
        <f t="shared" si="41"/>
        <v>166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180</v>
      </c>
      <c r="G82" s="40">
        <v>6.8</v>
      </c>
      <c r="H82" s="40">
        <v>8.9</v>
      </c>
      <c r="I82" s="40">
        <v>28.3</v>
      </c>
      <c r="J82" s="40">
        <v>221</v>
      </c>
      <c r="K82" s="41"/>
      <c r="L82" s="40">
        <v>76</v>
      </c>
    </row>
    <row r="83" spans="1:12" ht="14.4" x14ac:dyDescent="0.3">
      <c r="A83" s="23"/>
      <c r="B83" s="15"/>
      <c r="C83" s="11"/>
      <c r="D83" s="6"/>
      <c r="E83" s="42" t="s">
        <v>42</v>
      </c>
      <c r="F83" s="43">
        <v>10</v>
      </c>
      <c r="G83" s="43">
        <v>0.06</v>
      </c>
      <c r="H83" s="43">
        <v>8.26</v>
      </c>
      <c r="I83" s="43">
        <v>0.08</v>
      </c>
      <c r="J83" s="43">
        <v>74.760000000000005</v>
      </c>
      <c r="K83" s="44"/>
      <c r="L83" s="43">
        <v>15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1.44</v>
      </c>
      <c r="H84" s="43">
        <v>1.43</v>
      </c>
      <c r="I84" s="43">
        <v>11.23</v>
      </c>
      <c r="J84" s="43">
        <v>61</v>
      </c>
      <c r="K84" s="44">
        <v>284</v>
      </c>
      <c r="L84" s="43">
        <v>20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19.32</v>
      </c>
      <c r="J85" s="43">
        <v>98.2</v>
      </c>
      <c r="K85" s="44"/>
      <c r="L85" s="43">
        <v>14</v>
      </c>
    </row>
    <row r="86" spans="1:12" ht="14.4" x14ac:dyDescent="0.3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0.36</v>
      </c>
      <c r="H86" s="43">
        <v>0.3</v>
      </c>
      <c r="I86" s="43">
        <v>9.8000000000000007</v>
      </c>
      <c r="J86" s="43">
        <v>47.62</v>
      </c>
      <c r="K86" s="44"/>
      <c r="L86" s="43">
        <v>41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11.819999999999999</v>
      </c>
      <c r="H89" s="19">
        <f t="shared" ref="H89" si="43">SUM(H82:H88)</f>
        <v>19.29</v>
      </c>
      <c r="I89" s="19">
        <f t="shared" ref="I89" si="44">SUM(I82:I88)</f>
        <v>68.73</v>
      </c>
      <c r="J89" s="19">
        <f t="shared" ref="J89:L89" si="45">SUM(J82:J88)</f>
        <v>502.58</v>
      </c>
      <c r="K89" s="25"/>
      <c r="L89" s="19">
        <f t="shared" si="45"/>
        <v>166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11.819999999999999</v>
      </c>
      <c r="H100" s="32">
        <f t="shared" ref="H100" si="51">H89+H99</f>
        <v>19.29</v>
      </c>
      <c r="I100" s="32">
        <f t="shared" ref="I100" si="52">I89+I99</f>
        <v>68.73</v>
      </c>
      <c r="J100" s="32">
        <f t="shared" ref="J100:L100" si="53">J89+J99</f>
        <v>502.58</v>
      </c>
      <c r="K100" s="32"/>
      <c r="L100" s="32">
        <f t="shared" si="53"/>
        <v>166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180</v>
      </c>
      <c r="G101" s="40">
        <v>5.6</v>
      </c>
      <c r="H101" s="40">
        <v>7.6</v>
      </c>
      <c r="I101" s="40">
        <v>29.5</v>
      </c>
      <c r="J101" s="40">
        <v>209</v>
      </c>
      <c r="K101" s="41">
        <v>210</v>
      </c>
      <c r="L101" s="40">
        <v>76</v>
      </c>
    </row>
    <row r="102" spans="1:12" ht="14.4" x14ac:dyDescent="0.3">
      <c r="A102" s="23"/>
      <c r="B102" s="15"/>
      <c r="C102" s="11"/>
      <c r="D102" s="6"/>
      <c r="E102" s="42" t="s">
        <v>42</v>
      </c>
      <c r="F102" s="43">
        <v>10</v>
      </c>
      <c r="G102" s="43">
        <v>0.06</v>
      </c>
      <c r="H102" s="43">
        <v>8.26</v>
      </c>
      <c r="I102" s="43">
        <v>0.08</v>
      </c>
      <c r="J102" s="43">
        <v>74.760000000000005</v>
      </c>
      <c r="K102" s="44"/>
      <c r="L102" s="43">
        <v>15</v>
      </c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1.44</v>
      </c>
      <c r="H103" s="43">
        <v>1.43</v>
      </c>
      <c r="I103" s="43">
        <v>11.23</v>
      </c>
      <c r="J103" s="43">
        <v>61</v>
      </c>
      <c r="K103" s="44">
        <v>284</v>
      </c>
      <c r="L103" s="43">
        <v>20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73.650000000000006</v>
      </c>
      <c r="K104" s="44"/>
      <c r="L104" s="43">
        <v>14</v>
      </c>
    </row>
    <row r="105" spans="1:12" ht="14.4" x14ac:dyDescent="0.3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0.36</v>
      </c>
      <c r="H105" s="43">
        <v>0.3</v>
      </c>
      <c r="I105" s="43">
        <v>9.8000000000000007</v>
      </c>
      <c r="J105" s="43">
        <v>47.62</v>
      </c>
      <c r="K105" s="44"/>
      <c r="L105" s="43">
        <v>41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9.8299999999999983</v>
      </c>
      <c r="H108" s="19">
        <f t="shared" si="54"/>
        <v>17.89</v>
      </c>
      <c r="I108" s="19">
        <f t="shared" si="54"/>
        <v>65.100000000000009</v>
      </c>
      <c r="J108" s="19">
        <f t="shared" si="54"/>
        <v>466.03</v>
      </c>
      <c r="K108" s="25"/>
      <c r="L108" s="19">
        <f t="shared" ref="L108" si="55">SUM(L101:L107)</f>
        <v>166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520</v>
      </c>
      <c r="G119" s="32">
        <f t="shared" ref="G119" si="58">G108+G118</f>
        <v>9.8299999999999983</v>
      </c>
      <c r="H119" s="32">
        <f t="shared" ref="H119" si="59">H108+H118</f>
        <v>17.89</v>
      </c>
      <c r="I119" s="32">
        <f t="shared" ref="I119" si="60">I108+I118</f>
        <v>65.100000000000009</v>
      </c>
      <c r="J119" s="32">
        <f t="shared" ref="J119:L119" si="61">J108+J118</f>
        <v>466.03</v>
      </c>
      <c r="K119" s="32"/>
      <c r="L119" s="32">
        <f t="shared" si="61"/>
        <v>166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250</v>
      </c>
      <c r="G120" s="40">
        <v>5.5</v>
      </c>
      <c r="H120" s="40">
        <v>5.2</v>
      </c>
      <c r="I120" s="40">
        <v>19.899999999999999</v>
      </c>
      <c r="J120" s="40">
        <v>148</v>
      </c>
      <c r="K120" s="41">
        <v>78</v>
      </c>
      <c r="L120" s="40">
        <v>92</v>
      </c>
    </row>
    <row r="121" spans="1:12" ht="14.4" x14ac:dyDescent="0.3">
      <c r="A121" s="14"/>
      <c r="B121" s="15"/>
      <c r="C121" s="11"/>
      <c r="D121" s="6"/>
      <c r="E121" s="42" t="s">
        <v>42</v>
      </c>
      <c r="F121" s="43">
        <v>10</v>
      </c>
      <c r="G121" s="43">
        <v>0.06</v>
      </c>
      <c r="H121" s="43">
        <v>8.26</v>
      </c>
      <c r="I121" s="43">
        <v>0.08</v>
      </c>
      <c r="J121" s="43">
        <v>74.760000000000005</v>
      </c>
      <c r="K121" s="44"/>
      <c r="L121" s="43">
        <v>15</v>
      </c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4.7699999999999996</v>
      </c>
      <c r="H122" s="43">
        <v>4.68</v>
      </c>
      <c r="I122" s="43">
        <v>20.47</v>
      </c>
      <c r="J122" s="43">
        <v>98</v>
      </c>
      <c r="K122" s="44">
        <v>306</v>
      </c>
      <c r="L122" s="43">
        <v>20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98.2</v>
      </c>
      <c r="K123" s="44"/>
      <c r="L123" s="43">
        <v>14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55</v>
      </c>
      <c r="F125" s="43">
        <v>40</v>
      </c>
      <c r="G125" s="43">
        <v>4.83</v>
      </c>
      <c r="H125" s="43">
        <v>4.37</v>
      </c>
      <c r="I125" s="43">
        <v>0.08</v>
      </c>
      <c r="J125" s="43">
        <v>59.49</v>
      </c>
      <c r="K125" s="44"/>
      <c r="L125" s="43">
        <v>25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18.32</v>
      </c>
      <c r="H127" s="19">
        <f t="shared" si="62"/>
        <v>22.91</v>
      </c>
      <c r="I127" s="19">
        <f t="shared" si="62"/>
        <v>59.849999999999994</v>
      </c>
      <c r="J127" s="19">
        <f t="shared" si="62"/>
        <v>478.45</v>
      </c>
      <c r="K127" s="25"/>
      <c r="L127" s="19">
        <f t="shared" ref="L127" si="63">SUM(L120:L126)</f>
        <v>166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540</v>
      </c>
      <c r="G138" s="32">
        <f t="shared" ref="G138" si="66">G127+G137</f>
        <v>18.32</v>
      </c>
      <c r="H138" s="32">
        <f t="shared" ref="H138" si="67">H127+H137</f>
        <v>22.91</v>
      </c>
      <c r="I138" s="32">
        <f t="shared" ref="I138" si="68">I127+I137</f>
        <v>59.849999999999994</v>
      </c>
      <c r="J138" s="32">
        <f t="shared" ref="J138:L138" si="69">J127+J137</f>
        <v>478.45</v>
      </c>
      <c r="K138" s="32"/>
      <c r="L138" s="32">
        <f t="shared" si="69"/>
        <v>166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22.3</v>
      </c>
      <c r="H139" s="40">
        <v>26.5</v>
      </c>
      <c r="I139" s="40">
        <v>37.200000000000003</v>
      </c>
      <c r="J139" s="40">
        <v>479</v>
      </c>
      <c r="K139" s="41">
        <v>227</v>
      </c>
      <c r="L139" s="40">
        <v>87</v>
      </c>
    </row>
    <row r="140" spans="1:12" ht="14.4" x14ac:dyDescent="0.3">
      <c r="A140" s="23"/>
      <c r="B140" s="15"/>
      <c r="C140" s="11"/>
      <c r="D140" s="6"/>
      <c r="E140" s="42" t="s">
        <v>42</v>
      </c>
      <c r="F140" s="43">
        <v>10</v>
      </c>
      <c r="G140" s="43">
        <v>0.06</v>
      </c>
      <c r="H140" s="43">
        <v>8.26</v>
      </c>
      <c r="I140" s="43">
        <v>0.08</v>
      </c>
      <c r="J140" s="43">
        <v>74.760000000000005</v>
      </c>
      <c r="K140" s="44"/>
      <c r="L140" s="43">
        <v>15</v>
      </c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4.7699999999999996</v>
      </c>
      <c r="H141" s="43">
        <v>4.68</v>
      </c>
      <c r="I141" s="43">
        <v>20.47</v>
      </c>
      <c r="J141" s="43">
        <v>98</v>
      </c>
      <c r="K141" s="44">
        <v>306</v>
      </c>
      <c r="L141" s="43">
        <v>20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98.2</v>
      </c>
      <c r="K142" s="44"/>
      <c r="L142" s="43">
        <v>14</v>
      </c>
    </row>
    <row r="143" spans="1:12" ht="14.4" x14ac:dyDescent="0.3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0.36</v>
      </c>
      <c r="H143" s="43">
        <v>0.3</v>
      </c>
      <c r="I143" s="43">
        <v>9.8000000000000007</v>
      </c>
      <c r="J143" s="43">
        <v>47.62</v>
      </c>
      <c r="K143" s="44"/>
      <c r="L143" s="43">
        <v>30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30.65</v>
      </c>
      <c r="H146" s="19">
        <f t="shared" si="70"/>
        <v>40.139999999999993</v>
      </c>
      <c r="I146" s="19">
        <f t="shared" si="70"/>
        <v>86.86999999999999</v>
      </c>
      <c r="J146" s="19">
        <f t="shared" si="70"/>
        <v>797.58</v>
      </c>
      <c r="K146" s="25"/>
      <c r="L146" s="19">
        <f t="shared" ref="L146" si="71">SUM(L139:L145)</f>
        <v>166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30.65</v>
      </c>
      <c r="H157" s="32">
        <f t="shared" ref="H157" si="75">H146+H156</f>
        <v>40.139999999999993</v>
      </c>
      <c r="I157" s="32">
        <f t="shared" ref="I157" si="76">I146+I156</f>
        <v>86.86999999999999</v>
      </c>
      <c r="J157" s="32">
        <f t="shared" ref="J157:L157" si="77">J146+J156</f>
        <v>797.58</v>
      </c>
      <c r="K157" s="32"/>
      <c r="L157" s="32">
        <f t="shared" si="77"/>
        <v>166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8.8000000000000007</v>
      </c>
      <c r="H158" s="40">
        <v>14.2</v>
      </c>
      <c r="I158" s="40">
        <v>29.4</v>
      </c>
      <c r="J158" s="40">
        <v>284</v>
      </c>
      <c r="K158" s="41">
        <v>228</v>
      </c>
      <c r="L158" s="40">
        <v>84</v>
      </c>
    </row>
    <row r="159" spans="1:12" ht="14.4" x14ac:dyDescent="0.3">
      <c r="A159" s="23"/>
      <c r="B159" s="15"/>
      <c r="C159" s="11"/>
      <c r="D159" s="6"/>
      <c r="E159" s="42" t="s">
        <v>53</v>
      </c>
      <c r="F159" s="43">
        <v>40</v>
      </c>
      <c r="G159" s="43">
        <v>0.93</v>
      </c>
      <c r="H159" s="43">
        <v>4.3600000000000003</v>
      </c>
      <c r="I159" s="43">
        <v>3.77</v>
      </c>
      <c r="J159" s="43">
        <v>59.9</v>
      </c>
      <c r="K159" s="44"/>
      <c r="L159" s="43">
        <v>15</v>
      </c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9.3000000000000007</v>
      </c>
      <c r="J160" s="43">
        <v>37</v>
      </c>
      <c r="K160" s="44">
        <v>301</v>
      </c>
      <c r="L160" s="43">
        <v>20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122.75</v>
      </c>
      <c r="K161" s="44"/>
      <c r="L161" s="43">
        <v>14</v>
      </c>
    </row>
    <row r="162" spans="1:12" ht="14.4" x14ac:dyDescent="0.3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0.3</v>
      </c>
      <c r="H162" s="43">
        <v>0.3</v>
      </c>
      <c r="I162" s="43">
        <v>9.8000000000000007</v>
      </c>
      <c r="J162" s="43">
        <v>47.62</v>
      </c>
      <c r="K162" s="44"/>
      <c r="L162" s="43">
        <v>33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14.080000000000002</v>
      </c>
      <c r="H165" s="19">
        <f t="shared" si="78"/>
        <v>19.36</v>
      </c>
      <c r="I165" s="19">
        <f t="shared" si="78"/>
        <v>76.42</v>
      </c>
      <c r="J165" s="19">
        <f t="shared" si="78"/>
        <v>551.27</v>
      </c>
      <c r="K165" s="25"/>
      <c r="L165" s="19">
        <f t="shared" ref="L165" si="79">SUM(L158:L164)</f>
        <v>166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14.080000000000002</v>
      </c>
      <c r="H176" s="32">
        <f t="shared" ref="H176" si="83">H165+H175</f>
        <v>19.36</v>
      </c>
      <c r="I176" s="32">
        <f t="shared" ref="I176" si="84">I165+I175</f>
        <v>76.42</v>
      </c>
      <c r="J176" s="32">
        <f t="shared" ref="J176:L176" si="85">J165+J175</f>
        <v>551.27</v>
      </c>
      <c r="K176" s="32"/>
      <c r="L176" s="32">
        <f t="shared" si="85"/>
        <v>166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180</v>
      </c>
      <c r="G177" s="40">
        <v>4.5</v>
      </c>
      <c r="H177" s="40">
        <v>7.2</v>
      </c>
      <c r="I177" s="40">
        <v>27.6</v>
      </c>
      <c r="J177" s="40">
        <v>194</v>
      </c>
      <c r="K177" s="41">
        <v>207</v>
      </c>
      <c r="L177" s="40">
        <v>83</v>
      </c>
    </row>
    <row r="178" spans="1:12" ht="14.4" x14ac:dyDescent="0.3">
      <c r="A178" s="23"/>
      <c r="B178" s="15"/>
      <c r="C178" s="11"/>
      <c r="D178" s="6"/>
      <c r="E178" s="42" t="s">
        <v>42</v>
      </c>
      <c r="F178" s="43">
        <v>10</v>
      </c>
      <c r="G178" s="43">
        <v>0.06</v>
      </c>
      <c r="H178" s="43">
        <v>8.26</v>
      </c>
      <c r="I178" s="43">
        <v>0.08</v>
      </c>
      <c r="J178" s="43">
        <v>74.760000000000005</v>
      </c>
      <c r="K178" s="44"/>
      <c r="L178" s="43">
        <v>15</v>
      </c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1.44</v>
      </c>
      <c r="H179" s="43">
        <v>1.43</v>
      </c>
      <c r="I179" s="43">
        <v>11.23</v>
      </c>
      <c r="J179" s="43">
        <v>61</v>
      </c>
      <c r="K179" s="44">
        <v>284</v>
      </c>
      <c r="L179" s="43">
        <v>20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98.2</v>
      </c>
      <c r="K180" s="44"/>
      <c r="L180" s="43">
        <v>14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58</v>
      </c>
      <c r="F182" s="43">
        <v>100</v>
      </c>
      <c r="G182" s="43">
        <v>7.8</v>
      </c>
      <c r="H182" s="43">
        <v>8.4</v>
      </c>
      <c r="I182" s="43">
        <v>52.3</v>
      </c>
      <c r="J182" s="43">
        <v>317</v>
      </c>
      <c r="K182" s="44"/>
      <c r="L182" s="43">
        <v>34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16.96</v>
      </c>
      <c r="H184" s="19">
        <f t="shared" si="86"/>
        <v>25.689999999999998</v>
      </c>
      <c r="I184" s="19">
        <f t="shared" si="86"/>
        <v>110.53</v>
      </c>
      <c r="J184" s="19">
        <f t="shared" si="86"/>
        <v>744.96</v>
      </c>
      <c r="K184" s="25"/>
      <c r="L184" s="19">
        <f t="shared" ref="L184" si="87">SUM(L177:L183)</f>
        <v>166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530</v>
      </c>
      <c r="G195" s="32">
        <f t="shared" ref="G195" si="90">G184+G194</f>
        <v>16.96</v>
      </c>
      <c r="H195" s="32">
        <f t="shared" ref="H195" si="91">H184+H194</f>
        <v>25.689999999999998</v>
      </c>
      <c r="I195" s="32">
        <f t="shared" ref="I195" si="92">I184+I194</f>
        <v>110.53</v>
      </c>
      <c r="J195" s="32">
        <f t="shared" ref="J195:L195" si="93">J184+J194</f>
        <v>744.96</v>
      </c>
      <c r="K195" s="32"/>
      <c r="L195" s="32">
        <f t="shared" si="93"/>
        <v>166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19.513000000000002</v>
      </c>
      <c r="H196" s="34">
        <f t="shared" si="94"/>
        <v>25.167999999999996</v>
      </c>
      <c r="I196" s="34">
        <f t="shared" si="94"/>
        <v>87.084999999999994</v>
      </c>
      <c r="J196" s="34">
        <f t="shared" si="94"/>
        <v>643.13299999999992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2024-12-09T04:50:46Z</cp:lastPrinted>
  <dcterms:created xsi:type="dcterms:W3CDTF">2022-05-16T14:23:56Z</dcterms:created>
  <dcterms:modified xsi:type="dcterms:W3CDTF">2024-12-11T07:06:41Z</dcterms:modified>
</cp:coreProperties>
</file>